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14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<sst xmlns="http://schemas.openxmlformats.org/spreadsheetml/2006/main" count="28" uniqueCount="25">
  <si>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План на 2014 год             (тыс. руб.)</t>
  </si>
  <si>
    <t>тыс. руб.</t>
  </si>
  <si>
    <t>в % к плану на год</t>
  </si>
  <si>
    <t>Доходы</t>
  </si>
  <si>
    <t>в т.ч. налоговые и неналоговые</t>
  </si>
  <si>
    <t>Расходы</t>
  </si>
  <si>
    <t>ИТОГО:</t>
  </si>
  <si>
    <t>Наименование доходов</t>
  </si>
  <si>
    <r>
      <rPr>
        <b/>
        <sz val="12"/>
        <rFont val="Times New Roman"/>
        <family val="1"/>
      </rPr>
      <t xml:space="preserve">Сумма </t>
    </r>
    <r>
      <rPr>
        <sz val="12"/>
        <rFont val="Times New Roman"/>
        <family val="1"/>
      </rPr>
      <t xml:space="preserve">      (тыс. руб.)</t>
    </r>
  </si>
  <si>
    <t>уд.вес.</t>
  </si>
  <si>
    <t>Налоговые и неналоговые доходы, всего</t>
  </si>
  <si>
    <t>Налог на доходы физических лиц</t>
  </si>
  <si>
    <t>Доходы от уплаты акцизов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</si>
  <si>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</si>
  <si>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</si>
  <si>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</si>
  <si>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</si>
  <si>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</si>
  <si>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имущество</t>
  </si>
  <si>
    <t>Прочие неналоговые доходы (невыясненные поступления)</t>
  </si>
  <si>
    <t>Исполнение доходов и расходов бюджета МО "Колпашевское городское поселение":</t>
  </si>
  <si>
    <r>
      <rPr>
        <b/>
        <sz val="12"/>
        <rFont val="Times New Roman"/>
        <family val="1"/>
      </rPr>
      <t>ИСПОЛНЕНО</t>
    </r>
    <r>
      <rPr>
        <sz val="12"/>
        <rFont val="Times New Roman"/>
        <family val="1"/>
      </rPr>
      <t xml:space="preserve">             на 01 декабря 2014 года</t>
    </r>
  </si>
  <si>
    <r>
      <rPr>
        <b/>
        <sz val="12"/>
        <rFont val="Times New Roman"/>
        <family val="1"/>
      </rPr>
      <t xml:space="preserve">СПРАВОЧНО             </t>
    </r>
    <r>
      <rPr>
        <sz val="12"/>
        <rFont val="Times New Roman"/>
        <family val="1"/>
      </rPr>
      <t xml:space="preserve"> Исполнено                            на 01 декабря 2013 года</t>
    </r>
  </si>
  <si>
    <t>Структура доходов бюджета МО "Колпашевское городское поселение" за январь-ноябрь 2014 года:</t>
  </si>
  <si>
    <t xml:space="preserve">      По оперативным данным по состоянию на 01.12.2014 года доходная часть бюджета МО "Колпашевское городское поселение" составила   295374,8 тыс. руб., расходная часть бюджета 262322,1  тыс. руб. По итогам января - ноября 2014 года в бюджете МО "Колпашевское городское поселение" сложился профицит  в сумме 33052,7  тыс.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</si>
</sst>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/>
    </xf>
    <xf numFmtId="180" fontId="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80" fontId="2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/>
    </xf>
    <xf numFmtId="18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 shrinkToFi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workbookViewId="0" topLeftCell="A2">
      <selection activeCell="I3" sqref="H3:I3"/>
    </sheetView>
  </sheetViews>
  <sheetFormatPr defaultColWidth="9.140625" defaultRowHeight="12.75"/>
  <cols>
    <col min="1" max="1" width="26.28125" style="1" customWidth="1"/>
    <col min="2" max="2" width="14.140625" style="1" customWidth="1"/>
    <col min="3" max="3" width="13.28125" style="1" customWidth="1"/>
    <col min="4" max="4" width="12.421875" style="1" customWidth="1"/>
    <col min="5" max="5" width="13.28125" style="1" customWidth="1"/>
    <col min="6" max="6" width="12.421875" style="1" customWidth="1"/>
    <col min="7" max="16384" width="9.140625" style="1" customWidth="1"/>
  </cols>
  <sheetData>
    <row r="1" ht="15.75" hidden="1"/>
    <row r="3" spans="1:6" ht="65.25" customHeight="1">
      <c r="A3" s="24" t="s">
        <v>24</v>
      </c>
      <c r="B3" s="24"/>
      <c r="C3" s="24"/>
      <c r="D3" s="24"/>
      <c r="E3" s="24"/>
      <c r="F3" s="24"/>
    </row>
    <row r="4" spans="1:6" ht="15.75">
      <c r="A4" s="2"/>
      <c r="B4" s="2"/>
      <c r="C4" s="2"/>
      <c r="D4" s="2"/>
      <c r="E4" s="2"/>
      <c r="F4" s="2"/>
    </row>
    <row r="5" spans="1:6" ht="18" customHeight="1">
      <c r="A5" s="3" t="s">
        <v>20</v>
      </c>
      <c r="B5" s="2"/>
      <c r="C5" s="2"/>
      <c r="D5" s="2"/>
      <c r="E5" s="2"/>
      <c r="F5" s="2"/>
    </row>
    <row r="6" spans="1:6" ht="53.25" customHeight="1">
      <c r="A6" s="25"/>
      <c r="B6" s="26" t="s">
        <v>0</v>
      </c>
      <c r="C6" s="26" t="s">
        <v>21</v>
      </c>
      <c r="D6" s="26"/>
      <c r="E6" s="26" t="s">
        <v>22</v>
      </c>
      <c r="F6" s="26"/>
    </row>
    <row r="7" spans="1:6" ht="31.5">
      <c r="A7" s="25"/>
      <c r="B7" s="26"/>
      <c r="C7" s="6" t="s">
        <v>1</v>
      </c>
      <c r="D7" s="5" t="s">
        <v>2</v>
      </c>
      <c r="E7" s="6" t="s">
        <v>1</v>
      </c>
      <c r="F7" s="5" t="s">
        <v>2</v>
      </c>
    </row>
    <row r="8" spans="1:6" ht="18.75" customHeight="1">
      <c r="A8" s="7" t="s">
        <v>3</v>
      </c>
      <c r="B8" s="8">
        <v>317386.3</v>
      </c>
      <c r="C8" s="9">
        <v>295374.8</v>
      </c>
      <c r="D8" s="9">
        <f>C8/B8*100</f>
        <v>93.0647605142377</v>
      </c>
      <c r="E8" s="8">
        <v>241023.9</v>
      </c>
      <c r="F8" s="8">
        <v>89.5</v>
      </c>
    </row>
    <row r="9" spans="1:6" ht="31.5">
      <c r="A9" s="10" t="s">
        <v>4</v>
      </c>
      <c r="B9" s="11">
        <v>64664</v>
      </c>
      <c r="C9" s="11">
        <v>54159.6</v>
      </c>
      <c r="D9" s="11">
        <f>C9/B9*100</f>
        <v>83.75541259433379</v>
      </c>
      <c r="E9" s="11">
        <v>52565.3</v>
      </c>
      <c r="F9" s="11">
        <v>95.7</v>
      </c>
    </row>
    <row r="10" spans="1:6" ht="18.75" customHeight="1">
      <c r="A10" s="7" t="s">
        <v>5</v>
      </c>
      <c r="B10" s="9">
        <v>320063.4</v>
      </c>
      <c r="C10" s="9">
        <v>262322.1</v>
      </c>
      <c r="D10" s="9">
        <f>C10/B10*100</f>
        <v>81.95941804030076</v>
      </c>
      <c r="E10" s="8">
        <v>203658.3</v>
      </c>
      <c r="F10" s="8">
        <v>70.1</v>
      </c>
    </row>
    <row r="11" spans="1:6" ht="20.25" customHeight="1">
      <c r="A11" s="7" t="s">
        <v>6</v>
      </c>
      <c r="B11" s="8">
        <f>B8-B10</f>
        <v>-2677.100000000035</v>
      </c>
      <c r="C11" s="9">
        <f>C8-C10</f>
        <v>33052.70000000001</v>
      </c>
      <c r="D11" s="8"/>
      <c r="E11" s="8">
        <f>E8-E10</f>
        <v>37365.600000000006</v>
      </c>
      <c r="F11" s="8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33.75" customHeight="1">
      <c r="A14" s="22" t="s">
        <v>23</v>
      </c>
      <c r="B14" s="22"/>
      <c r="C14" s="22"/>
      <c r="D14" s="22"/>
      <c r="E14" s="22"/>
      <c r="F14" s="22"/>
    </row>
    <row r="15" spans="1:6" ht="15.75">
      <c r="A15" s="2"/>
      <c r="B15" s="2"/>
      <c r="C15" s="2"/>
      <c r="D15" s="2"/>
      <c r="E15" s="2"/>
      <c r="F15" s="2"/>
    </row>
    <row r="16" spans="1:6" ht="31.5">
      <c r="A16" s="23" t="s">
        <v>7</v>
      </c>
      <c r="B16" s="23"/>
      <c r="C16" s="23"/>
      <c r="D16" s="23"/>
      <c r="E16" s="13" t="s">
        <v>8</v>
      </c>
      <c r="F16" s="12" t="s">
        <v>9</v>
      </c>
    </row>
    <row r="17" spans="1:6" ht="15.75">
      <c r="A17" s="18" t="s">
        <v>10</v>
      </c>
      <c r="B17" s="18"/>
      <c r="C17" s="18"/>
      <c r="D17" s="18"/>
      <c r="E17" s="14">
        <f>SUM(E18:E25)</f>
        <v>54159.6</v>
      </c>
      <c r="F17" s="14">
        <f>E17/E27*100</f>
        <v>18.335890536362616</v>
      </c>
    </row>
    <row r="18" spans="1:6" ht="18" customHeight="1">
      <c r="A18" s="19" t="s">
        <v>11</v>
      </c>
      <c r="B18" s="19"/>
      <c r="C18" s="19"/>
      <c r="D18" s="19"/>
      <c r="E18" s="15">
        <v>29070.5</v>
      </c>
      <c r="F18" s="11">
        <f>E18/E27*100</f>
        <v>9.841902559053786</v>
      </c>
    </row>
    <row r="19" spans="1:6" ht="18" customHeight="1">
      <c r="A19" s="19" t="s">
        <v>12</v>
      </c>
      <c r="B19" s="19"/>
      <c r="C19" s="19"/>
      <c r="D19" s="19"/>
      <c r="E19" s="15">
        <v>3661.8</v>
      </c>
      <c r="F19" s="11">
        <f>E19/E27*100</f>
        <v>1.2397130696322098</v>
      </c>
    </row>
    <row r="20" spans="1:6" ht="18" customHeight="1">
      <c r="A20" s="19" t="s">
        <v>13</v>
      </c>
      <c r="B20" s="19"/>
      <c r="C20" s="19"/>
      <c r="D20" s="19"/>
      <c r="E20" s="15">
        <v>37.8</v>
      </c>
      <c r="F20" s="11">
        <f>E20/E27*100</f>
        <v>0.012797300243622679</v>
      </c>
    </row>
    <row r="21" spans="1:6" ht="18" customHeight="1">
      <c r="A21" s="20" t="s">
        <v>18</v>
      </c>
      <c r="B21" s="20"/>
      <c r="C21" s="20"/>
      <c r="D21" s="20"/>
      <c r="E21" s="15">
        <v>8835.3</v>
      </c>
      <c r="F21" s="11">
        <f>E21/E27*100</f>
        <v>2.991216583134377</v>
      </c>
    </row>
    <row r="22" spans="1:6" ht="32.25" customHeight="1">
      <c r="A22" s="21" t="s">
        <v>14</v>
      </c>
      <c r="B22" s="21"/>
      <c r="C22" s="21"/>
      <c r="D22" s="21"/>
      <c r="E22" s="11">
        <v>11658.4</v>
      </c>
      <c r="F22" s="11">
        <f>E22/E27*100</f>
        <v>3.9469853216997524</v>
      </c>
    </row>
    <row r="23" spans="1:6" ht="18" customHeight="1">
      <c r="A23" s="19" t="s">
        <v>15</v>
      </c>
      <c r="B23" s="19"/>
      <c r="C23" s="19"/>
      <c r="D23" s="19"/>
      <c r="E23" s="11">
        <v>409.5</v>
      </c>
      <c r="F23" s="11">
        <f>E23/E27*100</f>
        <v>0.13863741930591233</v>
      </c>
    </row>
    <row r="24" spans="1:6" ht="18" customHeight="1">
      <c r="A24" s="19" t="s">
        <v>16</v>
      </c>
      <c r="B24" s="19"/>
      <c r="C24" s="19"/>
      <c r="D24" s="19"/>
      <c r="E24" s="11">
        <v>449.3</v>
      </c>
      <c r="F24" s="11">
        <f>E24/E27*100</f>
        <v>0.15211182538253093</v>
      </c>
    </row>
    <row r="25" spans="1:6" ht="18" customHeight="1">
      <c r="A25" s="19" t="s">
        <v>19</v>
      </c>
      <c r="B25" s="19"/>
      <c r="C25" s="19"/>
      <c r="D25" s="19"/>
      <c r="E25" s="11">
        <v>37</v>
      </c>
      <c r="F25" s="11">
        <f>E25/E27*100</f>
        <v>0.012526457910424317</v>
      </c>
    </row>
    <row r="26" spans="1:6" ht="18" customHeight="1">
      <c r="A26" s="18" t="s">
        <v>17</v>
      </c>
      <c r="B26" s="18"/>
      <c r="C26" s="18"/>
      <c r="D26" s="18"/>
      <c r="E26" s="9">
        <v>241215.2</v>
      </c>
      <c r="F26" s="16">
        <f>E26/E27*100</f>
        <v>81.66410946363739</v>
      </c>
    </row>
    <row r="27" spans="1:6" ht="18" customHeight="1">
      <c r="A27" s="18" t="s">
        <v>6</v>
      </c>
      <c r="B27" s="18"/>
      <c r="C27" s="18"/>
      <c r="D27" s="18"/>
      <c r="E27" s="9">
        <f>SUM(E26+E17)</f>
        <v>295374.8</v>
      </c>
      <c r="F27" s="17">
        <v>100</v>
      </c>
    </row>
    <row r="28" spans="1:6" ht="15.75">
      <c r="A28" s="4"/>
      <c r="B28" s="4"/>
      <c r="C28" s="4"/>
      <c r="D28" s="4"/>
      <c r="E28" s="4"/>
      <c r="F28" s="4"/>
    </row>
  </sheetData>
  <mergeCells count="18">
    <mergeCell ref="A3:F3"/>
    <mergeCell ref="A6:A7"/>
    <mergeCell ref="B6:B7"/>
    <mergeCell ref="C6:D6"/>
    <mergeCell ref="E6:F6"/>
    <mergeCell ref="A14:F14"/>
    <mergeCell ref="A16:D16"/>
    <mergeCell ref="A17:D17"/>
    <mergeCell ref="A18:D18"/>
    <mergeCell ref="A19:D19"/>
    <mergeCell ref="A20:D20"/>
    <mergeCell ref="A21:D21"/>
    <mergeCell ref="A22:D22"/>
    <mergeCell ref="A27:D27"/>
    <mergeCell ref="A23:D23"/>
    <mergeCell ref="A24:D24"/>
    <mergeCell ref="A25:D25"/>
    <mergeCell ref="A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Kondrashova</cp:lastModifiedBy>
  <cp:lastPrinted>2014-11-07T09:10:12Z</cp:lastPrinted>
  <dcterms:created xsi:type="dcterms:W3CDTF">1996-10-08T23:32:33Z</dcterms:created>
  <dcterms:modified xsi:type="dcterms:W3CDTF">2014-12-29T09:33:05Z</dcterms:modified>
  <cp:category/>
  <cp:version/>
  <cp:contentType/>
  <cp:contentStatus/>
</cp:coreProperties>
</file>